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tfordtc-my.sharepoint.com/personal/alanyorke_thetfordtowncouncil_gov_uk/Documents/Documents/A Yorke working files/AGAR 2023/"/>
    </mc:Choice>
  </mc:AlternateContent>
  <xr:revisionPtr revIDLastSave="51" documentId="8_{B03C0B5A-3127-46FB-947B-5D923F78CCD2}" xr6:coauthVersionLast="47" xr6:coauthVersionMax="47" xr10:uidLastSave="{353B1ED5-22F5-4508-A31A-EF6EBAF9537B}"/>
  <bookViews>
    <workbookView minimized="1" xWindow="-1548" yWindow="36" windowWidth="21600" windowHeight="1123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1" l="1"/>
  <c r="F25" i="1"/>
  <c r="F22" i="1" l="1"/>
  <c r="F46" i="1"/>
  <c r="F40" i="1"/>
  <c r="G47" i="1" s="1"/>
  <c r="F31" i="1"/>
  <c r="G32" i="1" s="1"/>
  <c r="G49" i="1" l="1"/>
</calcChain>
</file>

<file path=xl/sharedStrings.xml><?xml version="1.0" encoding="utf-8"?>
<sst xmlns="http://schemas.openxmlformats.org/spreadsheetml/2006/main" count="34" uniqueCount="31">
  <si>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</si>
  <si>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</si>
  <si>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</si>
  <si>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</si>
  <si>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</si>
  <si>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</si>
  <si>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</si>
  <si>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</si>
  <si>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</si>
  <si>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</si>
  <si>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</si>
  <si>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</si>
  <si>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</si>
  <si>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</si>
  <si>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</si>
  <si>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</si>
  <si>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</si>
  <si>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</si>
  <si>
    <t>THETFORD TOWN COUNCIL</t>
  </si>
  <si>
    <t>NORFOLK</t>
  </si>
  <si>
    <t>Trade debtors</t>
  </si>
  <si>
    <t>Prepayments</t>
  </si>
  <si>
    <t xml:space="preserve">Deduct: </t>
  </si>
  <si>
    <t>Stock on hand</t>
  </si>
  <si>
    <t>G W Staniforth</t>
  </si>
  <si>
    <t>Sundry</t>
  </si>
  <si>
    <t>Creditors control account</t>
  </si>
  <si>
    <t>Deposits</t>
  </si>
  <si>
    <t>Sundry creditors and accruals</t>
  </si>
  <si>
    <t>Fees received in advance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</si>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</sst>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165" fontId="2" fillId="0" borderId="0" xfId="1" applyNumberFormat="1" applyFont="1" applyBorder="1" applyAlignment="1">
      <alignment horizontal="right"/>
    </xf>
    <xf numFmtId="165" fontId="2" fillId="2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selection activeCell="I49" sqref="I49"/>
    </sheetView>
  </sheetViews>
  <sheetFormatPr defaultColWidth="9.109375" defaultRowHeight="13.8" x14ac:dyDescent="0.25"/>
  <cols>
    <col min="1" max="1" width="9.109375" style="1"/>
    <col min="2" max="2" width="34.88671875" style="1" customWidth="1"/>
    <col min="3" max="5" width="9.109375" style="1"/>
    <col min="6" max="7" width="12.33203125" style="5" bestFit="1" customWidth="1"/>
    <col min="8" max="16384" width="9.109375" style="1"/>
  </cols>
  <sheetData>
    <row r="1" spans="1:9" s="3" customFormat="1" ht="17.399999999999999" x14ac:dyDescent="0.3">
      <c r="A1" s="3" t="s">
        <v>13</v>
      </c>
      <c r="F1" s="4"/>
      <c r="G1" s="4"/>
    </row>
    <row r="3" spans="1:9" s="2" customFormat="1" x14ac:dyDescent="0.25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ht="14.4" x14ac:dyDescent="0.3">
      <c r="A5" s="9" t="s">
        <v>14</v>
      </c>
    </row>
    <row r="6" spans="1:9" x14ac:dyDescent="0.25">
      <c r="A6" s="1" t="s">
        <v>1</v>
      </c>
      <c r="D6" s="22" t="s">
        <v>18</v>
      </c>
      <c r="E6" s="23"/>
      <c r="F6" s="23"/>
      <c r="G6" s="23"/>
      <c r="H6" s="23"/>
      <c r="I6" s="24"/>
    </row>
    <row r="8" spans="1:9" x14ac:dyDescent="0.25">
      <c r="A8" s="1" t="s">
        <v>2</v>
      </c>
      <c r="D8" s="22" t="s">
        <v>19</v>
      </c>
      <c r="E8" s="23"/>
      <c r="F8" s="23"/>
      <c r="G8" s="23"/>
      <c r="H8" s="23"/>
      <c r="I8" s="24"/>
    </row>
    <row r="10" spans="1:9" x14ac:dyDescent="0.25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5">
      <c r="F15" s="6" t="s">
        <v>3</v>
      </c>
      <c r="G15" s="6" t="s">
        <v>3</v>
      </c>
    </row>
    <row r="16" spans="1:9" s="2" customFormat="1" x14ac:dyDescent="0.25">
      <c r="A16" s="2" t="s">
        <v>4</v>
      </c>
      <c r="F16" s="6"/>
      <c r="G16" s="10">
        <v>244499</v>
      </c>
    </row>
    <row r="18" spans="1:7" x14ac:dyDescent="0.25">
      <c r="A18" s="1" t="s">
        <v>5</v>
      </c>
      <c r="B18" s="1" t="s">
        <v>11</v>
      </c>
    </row>
    <row r="19" spans="1:7" x14ac:dyDescent="0.25">
      <c r="B19" s="12" t="s">
        <v>20</v>
      </c>
      <c r="F19" s="11">
        <v>-36045</v>
      </c>
    </row>
    <row r="20" spans="1:7" x14ac:dyDescent="0.25">
      <c r="B20" s="12" t="s">
        <v>24</v>
      </c>
      <c r="F20" s="11">
        <v>-182086</v>
      </c>
    </row>
    <row r="21" spans="1:7" x14ac:dyDescent="0.25">
      <c r="B21" s="12" t="s">
        <v>25</v>
      </c>
      <c r="F21" s="11">
        <v>-95821</v>
      </c>
    </row>
    <row r="22" spans="1:7" x14ac:dyDescent="0.25">
      <c r="F22" s="8">
        <f>SUM(F19:F21)</f>
        <v>-313952</v>
      </c>
    </row>
    <row r="23" spans="1:7" x14ac:dyDescent="0.25">
      <c r="F23" s="25"/>
    </row>
    <row r="24" spans="1:7" x14ac:dyDescent="0.25">
      <c r="A24" s="1" t="s">
        <v>22</v>
      </c>
      <c r="B24" s="12" t="s">
        <v>23</v>
      </c>
      <c r="F24" s="26">
        <v>-15405</v>
      </c>
    </row>
    <row r="25" spans="1:7" x14ac:dyDescent="0.25">
      <c r="F25" s="8">
        <f>SUM(F24)</f>
        <v>-15405</v>
      </c>
    </row>
    <row r="27" spans="1:7" x14ac:dyDescent="0.25">
      <c r="A27" s="1" t="s">
        <v>5</v>
      </c>
      <c r="B27" s="1" t="s">
        <v>15</v>
      </c>
    </row>
    <row r="28" spans="1:7" x14ac:dyDescent="0.25">
      <c r="B28" s="1" t="s">
        <v>12</v>
      </c>
    </row>
    <row r="29" spans="1:7" x14ac:dyDescent="0.25">
      <c r="B29" s="12" t="s">
        <v>21</v>
      </c>
      <c r="F29" s="11">
        <v>-10514</v>
      </c>
    </row>
    <row r="30" spans="1:7" x14ac:dyDescent="0.25">
      <c r="B30" s="12">
        <v>2</v>
      </c>
      <c r="F30" s="11"/>
    </row>
    <row r="31" spans="1:7" x14ac:dyDescent="0.25">
      <c r="F31" s="8">
        <f>SUM(F29:F30)</f>
        <v>-10514</v>
      </c>
    </row>
    <row r="32" spans="1:7" x14ac:dyDescent="0.25">
      <c r="A32" s="2" t="s">
        <v>6</v>
      </c>
      <c r="G32" s="8">
        <f>F31+F22+F25</f>
        <v>-339871</v>
      </c>
    </row>
    <row r="34" spans="1:7" x14ac:dyDescent="0.25">
      <c r="A34" s="1" t="s">
        <v>7</v>
      </c>
      <c r="B34" s="19" t="s">
        <v>8</v>
      </c>
      <c r="C34" s="16"/>
      <c r="D34" s="16"/>
      <c r="E34" s="16"/>
      <c r="F34" s="20"/>
      <c r="G34" s="20"/>
    </row>
    <row r="35" spans="1:7" x14ac:dyDescent="0.25">
      <c r="B35" s="16"/>
      <c r="C35" s="16"/>
      <c r="D35" s="16"/>
      <c r="E35" s="16"/>
      <c r="F35" s="21"/>
      <c r="G35" s="21"/>
    </row>
    <row r="36" spans="1:7" x14ac:dyDescent="0.25">
      <c r="B36" s="12" t="s">
        <v>26</v>
      </c>
      <c r="F36" s="13">
        <v>181527</v>
      </c>
    </row>
    <row r="37" spans="1:7" x14ac:dyDescent="0.25">
      <c r="B37" s="12" t="s">
        <v>28</v>
      </c>
      <c r="F37" s="13">
        <f>7235+960-390+1</f>
        <v>7806</v>
      </c>
    </row>
    <row r="38" spans="1:7" x14ac:dyDescent="0.25">
      <c r="B38" s="12" t="s">
        <v>30</v>
      </c>
      <c r="F38" s="13">
        <v>-45087</v>
      </c>
    </row>
    <row r="39" spans="1:7" x14ac:dyDescent="0.25">
      <c r="B39" s="12" t="s">
        <v>27</v>
      </c>
      <c r="F39" s="13">
        <v>23324</v>
      </c>
    </row>
    <row r="40" spans="1:7" x14ac:dyDescent="0.25">
      <c r="F40" s="7">
        <f>SUM(F36:F39)</f>
        <v>167570</v>
      </c>
    </row>
    <row r="42" spans="1:7" x14ac:dyDescent="0.25">
      <c r="A42" s="1" t="s">
        <v>7</v>
      </c>
      <c r="B42" s="19" t="s">
        <v>9</v>
      </c>
      <c r="C42" s="16"/>
      <c r="D42" s="16"/>
      <c r="E42" s="16"/>
    </row>
    <row r="43" spans="1:7" x14ac:dyDescent="0.25">
      <c r="B43" s="16"/>
      <c r="C43" s="16"/>
      <c r="D43" s="16"/>
      <c r="E43" s="16"/>
    </row>
    <row r="44" spans="1:7" x14ac:dyDescent="0.25">
      <c r="B44" s="12" t="s">
        <v>29</v>
      </c>
      <c r="F44" s="13">
        <v>14309</v>
      </c>
    </row>
    <row r="45" spans="1:7" x14ac:dyDescent="0.25">
      <c r="B45" s="12">
        <v>2</v>
      </c>
      <c r="F45" s="13"/>
    </row>
    <row r="46" spans="1:7" x14ac:dyDescent="0.25">
      <c r="F46" s="7">
        <f>SUM(F44:F45)</f>
        <v>14309</v>
      </c>
    </row>
    <row r="47" spans="1:7" x14ac:dyDescent="0.25">
      <c r="A47" s="2" t="s">
        <v>17</v>
      </c>
      <c r="G47" s="7">
        <f>F46+F40</f>
        <v>181879</v>
      </c>
    </row>
    <row r="49" spans="1:7" s="2" customFormat="1" ht="14.4" thickBot="1" x14ac:dyDescent="0.3">
      <c r="A49" s="2" t="s">
        <v>10</v>
      </c>
      <c r="F49" s="6"/>
      <c r="G49" s="14">
        <f>G16+G32+G47</f>
        <v>86507</v>
      </c>
    </row>
    <row r="50" spans="1:7" ht="14.4" thickTop="1" x14ac:dyDescent="0.25"/>
  </sheetData>
  <mergeCells count="8">
    <mergeCell ref="A3:I4"/>
    <mergeCell ref="A10:I13"/>
    <mergeCell ref="B34:E35"/>
    <mergeCell ref="B42:E43"/>
    <mergeCell ref="F34:F35"/>
    <mergeCell ref="G34:G35"/>
    <mergeCell ref="D6:I6"/>
    <mergeCell ref="D8:I8"/>
  </mergeCells>
  <pageMargins left="0.7" right="0.7" top="0.75" bottom="0.75" header="0.3" footer="0.3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C63FE2-339F-46A3-A162-E0BA0987F9F1}"/>
</file>

<file path=customXml/itemProps2.xml><?xml version="1.0" encoding="utf-8"?>
<ds:datastoreItem xmlns:ds="http://schemas.openxmlformats.org/officeDocument/2006/customXml" ds:itemID="{F9CD7753-C34A-40DF-AFC6-9EB751B38B29}"/>
</file>

<file path=customXml/itemProps3.xml><?xml version="1.0" encoding="utf-8"?>
<ds:datastoreItem xmlns:ds="http://schemas.openxmlformats.org/officeDocument/2006/customXml" ds:itemID="{81E8744F-5AAD-4E46-97FE-A1D7AFFADB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2020-03-19T12:45:34Z</cp:lastPrinted>
  <dcterms:created xsi:type="dcterms:W3CDTF">2019-02-20T15:20:27Z</dcterms:created>
  <dcterms:modified xsi:type="dcterms:W3CDTF">2023-05-30T12:29:44Z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