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yorke\Documents\A Yorke working files\AGAR 2022\"/>
    </mc:Choice>
  </mc:AlternateContent>
  <xr:revisionPtr revIDLastSave="0" documentId="13_ncr:1_{BC6E58B1-6907-4E93-AD5F-7443FE13CC6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33" i="1"/>
  <c r="F35" i="1" s="1"/>
  <c r="F41" i="1"/>
  <c r="F22" i="1"/>
  <c r="F28" i="1"/>
  <c r="G42" i="1" l="1"/>
  <c r="G29" i="1"/>
  <c r="G44" i="1" l="1"/>
</calcChain>
</file>

<file path=xl/sharedStrings.xml><?xml version="1.0" encoding="utf-8"?>
<sst xmlns="http://schemas.openxmlformats.org/spreadsheetml/2006/main" count="29" uniqueCount="26">
  <si>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</si>
  <si>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</si>
  <si>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</si>
  <si>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</si>
  <si>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</si>
  <si>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</si>
  <si>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</si>
  <si>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</si>
  <si>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</si>
  <si>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</si>
  <si>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</si>
  <si>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</si>
  <si>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</si>
  <si>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</si>
  <si>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</si>
  <si>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</si>
  <si>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</si>
  <si>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THETFORD TOWN COUNCIL</t>
  </si>
  <si>
    <t>NORFOLK</t>
  </si>
  <si>
    <t>STOCK</t>
  </si>
  <si>
    <t>PREPAYMENTS</t>
  </si>
  <si>
    <t>DEBTORS</t>
  </si>
  <si>
    <t>Reconciliation between Box 7 and Box 8 in Section 2</t>
  </si>
  <si>
    <t>CREDITORS</t>
  </si>
  <si>
    <t>DEPOSITS</t>
  </si>
  <si>
    <t>RECEIPTS IN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</si>
</sst>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(#,##0.00\)"/>
    <numFmt numFmtId="165" formatCode="_-* #,##0_-;\-* #,##0_-;_-* &quot;-&quot;??_-;_-@_-"/>
    <numFmt numFmtId="166" formatCode="#,##0_ ;\(#,##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6" fillId="0" borderId="0" xfId="0" applyFont="1"/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6" fontId="2" fillId="0" borderId="1" xfId="1" applyNumberFormat="1" applyFont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2" fillId="2" borderId="0" xfId="1" applyNumberFormat="1" applyFont="1" applyFill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7" workbookViewId="0">
      <selection activeCell="K22" sqref="K22"/>
    </sheetView>
  </sheetViews>
  <sheetFormatPr defaultRowHeight="13.5" x14ac:dyDescent="0.2"/>
  <cols>
    <col min="1" max="1" width="9.140625" style="1"/>
    <col min="2" max="2" width="34.85546875" style="1" customWidth="1"/>
    <col min="3" max="5" width="9.140625" style="1"/>
    <col min="6" max="7" width="12.7109375" style="5" bestFit="1" customWidth="1"/>
    <col min="8" max="16384" width="9.140625" style="1"/>
  </cols>
  <sheetData>
    <row r="1" spans="1:9" s="3" customFormat="1" ht="17.25" x14ac:dyDescent="0.25">
      <c r="A1" s="3" t="s">
        <v>22</v>
      </c>
      <c r="F1" s="4"/>
      <c r="G1" s="4"/>
    </row>
    <row r="3" spans="1:9" s="2" customFormat="1" x14ac:dyDescent="0.2">
      <c r="A3" s="18" t="s">
        <v>0</v>
      </c>
      <c r="B3" s="19"/>
      <c r="C3" s="19"/>
      <c r="D3" s="19"/>
      <c r="E3" s="19"/>
      <c r="F3" s="19"/>
      <c r="G3" s="19"/>
      <c r="H3" s="19"/>
      <c r="I3" s="19"/>
    </row>
    <row r="4" spans="1:9" x14ac:dyDescent="0.2">
      <c r="A4" s="19"/>
      <c r="B4" s="19"/>
      <c r="C4" s="19"/>
      <c r="D4" s="19"/>
      <c r="E4" s="19"/>
      <c r="F4" s="19"/>
      <c r="G4" s="19"/>
      <c r="H4" s="19"/>
      <c r="I4" s="19"/>
    </row>
    <row r="5" spans="1:9" ht="14.25" x14ac:dyDescent="0.25">
      <c r="A5" s="7" t="s">
        <v>13</v>
      </c>
    </row>
    <row r="6" spans="1:9" x14ac:dyDescent="0.2">
      <c r="A6" s="1" t="s">
        <v>1</v>
      </c>
      <c r="D6" s="25" t="s">
        <v>17</v>
      </c>
      <c r="E6" s="26"/>
      <c r="F6" s="26"/>
      <c r="G6" s="26"/>
      <c r="H6" s="26"/>
      <c r="I6" s="27"/>
    </row>
    <row r="8" spans="1:9" x14ac:dyDescent="0.2">
      <c r="A8" s="1" t="s">
        <v>2</v>
      </c>
      <c r="D8" s="25" t="s">
        <v>18</v>
      </c>
      <c r="E8" s="26"/>
      <c r="F8" s="26"/>
      <c r="G8" s="26"/>
      <c r="H8" s="26"/>
      <c r="I8" s="27"/>
    </row>
    <row r="10" spans="1:9" x14ac:dyDescent="0.2">
      <c r="A10" s="20" t="s">
        <v>15</v>
      </c>
      <c r="B10" s="21"/>
      <c r="C10" s="21"/>
      <c r="D10" s="21"/>
      <c r="E10" s="21"/>
      <c r="F10" s="21"/>
      <c r="G10" s="21"/>
      <c r="H10" s="21"/>
      <c r="I10" s="21"/>
    </row>
    <row r="11" spans="1:9" x14ac:dyDescent="0.2">
      <c r="A11" s="21"/>
      <c r="B11" s="21"/>
      <c r="C11" s="21"/>
      <c r="D11" s="21"/>
      <c r="E11" s="21"/>
      <c r="F11" s="21"/>
      <c r="G11" s="21"/>
      <c r="H11" s="21"/>
      <c r="I11" s="21"/>
    </row>
    <row r="12" spans="1:9" x14ac:dyDescent="0.2">
      <c r="A12" s="21"/>
      <c r="B12" s="21"/>
      <c r="C12" s="21"/>
      <c r="D12" s="21"/>
      <c r="E12" s="21"/>
      <c r="F12" s="21"/>
      <c r="G12" s="21"/>
      <c r="H12" s="21"/>
      <c r="I12" s="21"/>
    </row>
    <row r="13" spans="1:9" ht="32.2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</row>
    <row r="15" spans="1:9" x14ac:dyDescent="0.2">
      <c r="F15" s="6" t="s">
        <v>3</v>
      </c>
      <c r="G15" s="6" t="s">
        <v>3</v>
      </c>
    </row>
    <row r="16" spans="1:9" s="2" customFormat="1" x14ac:dyDescent="0.2">
      <c r="A16" s="2" t="s">
        <v>4</v>
      </c>
      <c r="F16" s="6"/>
      <c r="G16" s="11">
        <v>367487</v>
      </c>
    </row>
    <row r="18" spans="1:7" x14ac:dyDescent="0.2">
      <c r="A18" s="1" t="s">
        <v>5</v>
      </c>
      <c r="B18" s="1" t="s">
        <v>11</v>
      </c>
    </row>
    <row r="19" spans="1:7" x14ac:dyDescent="0.2">
      <c r="B19" s="9" t="s">
        <v>21</v>
      </c>
      <c r="F19" s="13">
        <f>-(175779.49-10160.73)-1</f>
        <v>-165619.75999999998</v>
      </c>
    </row>
    <row r="20" spans="1:7" x14ac:dyDescent="0.2">
      <c r="B20" s="9">
        <v>2</v>
      </c>
      <c r="F20" s="8"/>
    </row>
    <row r="21" spans="1:7" x14ac:dyDescent="0.2">
      <c r="B21" s="9">
        <v>3</v>
      </c>
      <c r="F21" s="8"/>
    </row>
    <row r="22" spans="1:7" x14ac:dyDescent="0.2">
      <c r="F22" s="12">
        <f>SUM(F19:F21)</f>
        <v>-165619.75999999998</v>
      </c>
    </row>
    <row r="24" spans="1:7" x14ac:dyDescent="0.2">
      <c r="A24" s="1" t="s">
        <v>5</v>
      </c>
      <c r="B24" s="1" t="s">
        <v>14</v>
      </c>
    </row>
    <row r="25" spans="1:7" x14ac:dyDescent="0.2">
      <c r="B25" s="1" t="s">
        <v>12</v>
      </c>
    </row>
    <row r="26" spans="1:7" x14ac:dyDescent="0.2">
      <c r="B26" s="9" t="s">
        <v>19</v>
      </c>
      <c r="F26" s="13">
        <v>-13125.81</v>
      </c>
    </row>
    <row r="27" spans="1:7" x14ac:dyDescent="0.2">
      <c r="B27" s="9" t="s">
        <v>20</v>
      </c>
      <c r="F27" s="13">
        <v>-10160.73</v>
      </c>
    </row>
    <row r="28" spans="1:7" x14ac:dyDescent="0.2">
      <c r="F28" s="12">
        <f>SUM(F26:F27)</f>
        <v>-23286.54</v>
      </c>
    </row>
    <row r="29" spans="1:7" x14ac:dyDescent="0.2">
      <c r="A29" s="2" t="s">
        <v>6</v>
      </c>
      <c r="G29" s="14">
        <f>F28+F22</f>
        <v>-188906.3</v>
      </c>
    </row>
    <row r="31" spans="1:7" x14ac:dyDescent="0.2">
      <c r="A31" s="1" t="s">
        <v>7</v>
      </c>
      <c r="B31" s="22" t="s">
        <v>8</v>
      </c>
      <c r="C31" s="19"/>
      <c r="D31" s="19"/>
      <c r="E31" s="19"/>
      <c r="F31" s="23"/>
      <c r="G31" s="23"/>
    </row>
    <row r="32" spans="1:7" x14ac:dyDescent="0.2">
      <c r="B32" s="19"/>
      <c r="C32" s="19"/>
      <c r="D32" s="19"/>
      <c r="E32" s="19"/>
      <c r="F32" s="24"/>
      <c r="G32" s="24"/>
    </row>
    <row r="33" spans="1:7" x14ac:dyDescent="0.2">
      <c r="B33" s="9" t="s">
        <v>23</v>
      </c>
      <c r="F33" s="15">
        <f>87050-F39</f>
        <v>79947.259999999995</v>
      </c>
    </row>
    <row r="34" spans="1:7" x14ac:dyDescent="0.2">
      <c r="B34" s="9" t="s">
        <v>24</v>
      </c>
      <c r="F34" s="15">
        <v>12912.91</v>
      </c>
    </row>
    <row r="35" spans="1:7" x14ac:dyDescent="0.2">
      <c r="F35" s="12">
        <f>SUM(F33:F34)</f>
        <v>92860.17</v>
      </c>
    </row>
    <row r="37" spans="1:7" x14ac:dyDescent="0.2">
      <c r="A37" s="1" t="s">
        <v>7</v>
      </c>
      <c r="B37" s="22" t="s">
        <v>9</v>
      </c>
      <c r="C37" s="19"/>
      <c r="D37" s="19"/>
      <c r="E37" s="19"/>
    </row>
    <row r="38" spans="1:7" x14ac:dyDescent="0.2">
      <c r="B38" s="19"/>
      <c r="C38" s="19"/>
      <c r="D38" s="19"/>
      <c r="E38" s="19"/>
    </row>
    <row r="39" spans="1:7" x14ac:dyDescent="0.2">
      <c r="B39" s="9" t="s">
        <v>25</v>
      </c>
      <c r="F39" s="15">
        <v>7102.74</v>
      </c>
    </row>
    <row r="40" spans="1:7" x14ac:dyDescent="0.2">
      <c r="B40" s="9"/>
      <c r="F40" s="10"/>
    </row>
    <row r="41" spans="1:7" x14ac:dyDescent="0.2">
      <c r="F41" s="16">
        <f>SUM(F39:F40)</f>
        <v>7102.74</v>
      </c>
    </row>
    <row r="42" spans="1:7" x14ac:dyDescent="0.2">
      <c r="A42" s="2" t="s">
        <v>16</v>
      </c>
      <c r="G42" s="16">
        <f>F41+F35</f>
        <v>99962.91</v>
      </c>
    </row>
    <row r="44" spans="1:7" s="2" customFormat="1" ht="14.25" thickBot="1" x14ac:dyDescent="0.25">
      <c r="A44" s="2" t="s">
        <v>10</v>
      </c>
      <c r="F44" s="6"/>
      <c r="G44" s="17">
        <f>G16+G29+G42</f>
        <v>278543.61</v>
      </c>
    </row>
    <row r="45" spans="1:7" ht="14.25" thickTop="1" x14ac:dyDescent="0.2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9B01AA-66A2-4ABD-A4E7-CB5ABAB5B32D}"/>
</file>

<file path=customXml/itemProps2.xml><?xml version="1.0" encoding="utf-8"?>
<ds:datastoreItem xmlns:ds="http://schemas.openxmlformats.org/officeDocument/2006/customXml" ds:itemID="{D540A0A9-B96B-4731-BBB0-3912E66DD455}"/>
</file>

<file path=customXml/itemProps3.xml><?xml version="1.0" encoding="utf-8"?>
<ds:datastoreItem xmlns:ds="http://schemas.openxmlformats.org/officeDocument/2006/customXml" ds:itemID="{70629968-0F04-4A5A-8DC7-46526B6E07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Alan Yorke</cp:lastModifiedBy>
  <cp:lastPrinted>2020-03-19T12:45:34Z</cp:lastPrinted>
  <dcterms:created xsi:type="dcterms:W3CDTF">2019-02-20T15:20:27Z</dcterms:created>
  <dcterms:modified xsi:type="dcterms:W3CDTF">2022-06-09T08:37:28Z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</Properties>
</file>